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ACCC255-B55B-4BF8-BB91-CAB8F76AEE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D37" i="1"/>
  <c r="E37" i="1"/>
  <c r="F37" i="1"/>
  <c r="G37" i="1"/>
  <c r="H37" i="1"/>
  <c r="I37" i="1"/>
  <c r="J37" i="1"/>
  <c r="K37" i="1"/>
  <c r="L37" i="1"/>
  <c r="C37" i="1"/>
  <c r="C38" i="1"/>
  <c r="D34" i="1"/>
  <c r="E34" i="1"/>
  <c r="F34" i="1"/>
  <c r="G34" i="1"/>
  <c r="H34" i="1"/>
  <c r="I34" i="1"/>
  <c r="J34" i="1"/>
  <c r="K34" i="1"/>
  <c r="L34" i="1"/>
  <c r="C34" i="1"/>
  <c r="F25" i="1"/>
  <c r="G25" i="1"/>
  <c r="H25" i="1"/>
  <c r="I25" i="1"/>
  <c r="J25" i="1"/>
  <c r="K25" i="1"/>
  <c r="L25" i="1"/>
  <c r="D8" i="1"/>
  <c r="E8" i="1"/>
  <c r="F8" i="1"/>
  <c r="G8" i="1"/>
  <c r="H8" i="1"/>
  <c r="I8" i="1"/>
  <c r="J8" i="1"/>
  <c r="K8" i="1"/>
  <c r="L8" i="1"/>
  <c r="C8" i="1"/>
  <c r="D5" i="1"/>
  <c r="E5" i="1"/>
  <c r="F5" i="1"/>
  <c r="G5" i="1"/>
  <c r="H5" i="1"/>
  <c r="I5" i="1"/>
  <c r="J5" i="1"/>
  <c r="J12" i="1" s="1"/>
  <c r="J26" i="1" s="1"/>
  <c r="K5" i="1"/>
  <c r="L5" i="1"/>
  <c r="C5" i="1"/>
  <c r="D25" i="1"/>
  <c r="E25" i="1"/>
  <c r="C25" i="1"/>
  <c r="H12" i="1" l="1"/>
  <c r="L12" i="1"/>
  <c r="L26" i="1" s="1"/>
  <c r="K12" i="1"/>
  <c r="K26" i="1" s="1"/>
  <c r="I12" i="1"/>
  <c r="I26" i="1" s="1"/>
  <c r="H26" i="1"/>
  <c r="F12" i="1"/>
  <c r="F26" i="1" s="1"/>
  <c r="G12" i="1"/>
  <c r="G26" i="1" s="1"/>
  <c r="E12" i="1"/>
  <c r="E26" i="1" s="1"/>
  <c r="D12" i="1"/>
  <c r="D26" i="1" s="1"/>
  <c r="C12" i="1"/>
  <c r="C26" i="1" s="1"/>
</calcChain>
</file>

<file path=xl/sharedStrings.xml><?xml version="1.0" encoding="utf-8"?>
<sst xmlns="http://schemas.openxmlformats.org/spreadsheetml/2006/main" count="39" uniqueCount="39">
  <si>
    <t>მთლიანი მოგება</t>
  </si>
  <si>
    <t>ხარჯები</t>
  </si>
  <si>
    <t>ხელფასი</t>
  </si>
  <si>
    <t>იჯარა</t>
  </si>
  <si>
    <t>კომუნალური</t>
  </si>
  <si>
    <t>ადმინისტრაციული/საკანცელარიო</t>
  </si>
  <si>
    <t>სატრანსპორტო ხარჯი</t>
  </si>
  <si>
    <t>დაცვა</t>
  </si>
  <si>
    <t>საოპერაციო მოგება</t>
  </si>
  <si>
    <t>I თვე</t>
  </si>
  <si>
    <t>II თვე</t>
  </si>
  <si>
    <t>III თვე</t>
  </si>
  <si>
    <t>თვითღირებულება</t>
  </si>
  <si>
    <t>მოგება / ზარალის უწყისი</t>
  </si>
  <si>
    <t>სულ საოპერაციო ხარჯები</t>
  </si>
  <si>
    <t>IV თვე</t>
  </si>
  <si>
    <t>V თვე</t>
  </si>
  <si>
    <t>VI თვე</t>
  </si>
  <si>
    <t>VII თვე</t>
  </si>
  <si>
    <t>VIII თვე</t>
  </si>
  <si>
    <t>IX თვე</t>
  </si>
  <si>
    <t>X თვე</t>
  </si>
  <si>
    <t>შემოსავლები</t>
  </si>
  <si>
    <t>გაყიდვები</t>
  </si>
  <si>
    <t>უკან დაბრუნებული საქონელი</t>
  </si>
  <si>
    <t>მარაგების ნაშთი პერიოდის დასაწყისში</t>
  </si>
  <si>
    <t>მარაგების შეყიდვის ხარჯი</t>
  </si>
  <si>
    <t>მარაგების ნაშთი პეროდის ბოლოს</t>
  </si>
  <si>
    <t>მარკეტინგული ხარჯები</t>
  </si>
  <si>
    <t>სხვა</t>
  </si>
  <si>
    <t>ცვეთა და ამორტიზაცია</t>
  </si>
  <si>
    <t>საპროცენტო ხარჯი</t>
  </si>
  <si>
    <t>სხვა არასაოპერაციო შემოსავალი</t>
  </si>
  <si>
    <t>სხვა არასაოპერაციო ხარჯი</t>
  </si>
  <si>
    <t>მოგების გადასახადი</t>
  </si>
  <si>
    <t>დივიდენდი</t>
  </si>
  <si>
    <t>წმინდა მოგება (ზარალი)</t>
  </si>
  <si>
    <t>წმინდა მოგების მარჟა</t>
  </si>
  <si>
    <t>საოპერაციო მოგების მარჟა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</si>
</sst>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Sylfaen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i/>
      <sz val="11"/>
      <color theme="1"/>
      <name val="Sylfaen"/>
      <family val="1"/>
    </font>
    <font>
      <sz val="11"/>
      <color indexed="8"/>
      <name val="Sylfaen"/>
      <family val="1"/>
    </font>
    <font>
      <b/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DE1C7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4.9989318521683403E-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5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/>
    </xf>
    <xf numFmtId="0" fontId="6" fillId="3" borderId="0" xfId="0" applyFont="1" applyFill="1"/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1C7"/>
      <color rgb="FFFDD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20320</xdr:colOff>
      <xdr:row>1</xdr:row>
      <xdr:rowOff>40640</xdr:rowOff>
    </xdr:from>
    <xdr:to>
      <xdr:col>11</xdr:col>
      <xdr:colOff>676350</xdr:colOff>
      <xdr:row>2</xdr:row>
      <xdr:rowOff>487056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D9FEA6-8858-F534-4A32-4BA1AC2FC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0080" y="223520"/>
          <a:ext cx="1743150" cy="629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8"/>
  <sheetViews>
    <sheetView tabSelected="1" zoomScale="75" zoomScaleNormal="75" workbookViewId="0">
      <selection activeCell="Q11" sqref="Q11"/>
    </sheetView>
  </sheetViews>
  <sheetFormatPr defaultColWidth="9.109375" defaultRowHeight="14.4" x14ac:dyDescent="0.3"/>
  <cols>
    <col min="1" max="1" width="9.109375" style="1" customWidth="1"/>
    <col min="2" max="2" width="39.6640625" style="1" customWidth="1"/>
    <col min="3" max="5" width="15.77734375" style="2" customWidth="1"/>
    <col min="6" max="12" width="15.77734375" style="1" customWidth="1"/>
    <col min="13" max="16384" width="9.109375" style="1"/>
  </cols>
  <sheetData>
    <row r="2" spans="2:12" ht="14.4" customHeight="1" x14ac:dyDescent="0.3">
      <c r="B2" s="13" t="s">
        <v>13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39.6" customHeight="1" x14ac:dyDescent="0.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x14ac:dyDescent="0.3">
      <c r="C4" s="3" t="s">
        <v>9</v>
      </c>
      <c r="D4" s="3" t="s">
        <v>10</v>
      </c>
      <c r="E4" s="3" t="s">
        <v>11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</row>
    <row r="5" spans="2:12" x14ac:dyDescent="0.3">
      <c r="B5" s="5" t="s">
        <v>22</v>
      </c>
      <c r="C5" s="10">
        <f>C6-C7</f>
        <v>0</v>
      </c>
      <c r="D5" s="10">
        <f t="shared" ref="D5:L5" si="0">D6-D7</f>
        <v>0</v>
      </c>
      <c r="E5" s="10">
        <f t="shared" si="0"/>
        <v>0</v>
      </c>
      <c r="F5" s="10">
        <f t="shared" si="0"/>
        <v>0</v>
      </c>
      <c r="G5" s="10">
        <f t="shared" si="0"/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</row>
    <row r="6" spans="2:12" x14ac:dyDescent="0.3">
      <c r="B6" s="1" t="s">
        <v>23</v>
      </c>
    </row>
    <row r="7" spans="2:12" x14ac:dyDescent="0.3">
      <c r="B7" s="1" t="s">
        <v>24</v>
      </c>
    </row>
    <row r="8" spans="2:12" x14ac:dyDescent="0.3">
      <c r="B8" s="5" t="s">
        <v>12</v>
      </c>
      <c r="C8" s="10">
        <f>C9+C10-C11</f>
        <v>0</v>
      </c>
      <c r="D8" s="10">
        <f t="shared" ref="D8:L8" si="1">D9+D10-D11</f>
        <v>0</v>
      </c>
      <c r="E8" s="10">
        <f t="shared" si="1"/>
        <v>0</v>
      </c>
      <c r="F8" s="10">
        <f t="shared" si="1"/>
        <v>0</v>
      </c>
      <c r="G8" s="10">
        <f t="shared" si="1"/>
        <v>0</v>
      </c>
      <c r="H8" s="10">
        <f t="shared" si="1"/>
        <v>0</v>
      </c>
      <c r="I8" s="10">
        <f t="shared" si="1"/>
        <v>0</v>
      </c>
      <c r="J8" s="10">
        <f t="shared" si="1"/>
        <v>0</v>
      </c>
      <c r="K8" s="10">
        <f t="shared" si="1"/>
        <v>0</v>
      </c>
      <c r="L8" s="10">
        <f t="shared" si="1"/>
        <v>0</v>
      </c>
    </row>
    <row r="9" spans="2:12" x14ac:dyDescent="0.3">
      <c r="B9" s="1" t="s">
        <v>25</v>
      </c>
    </row>
    <row r="10" spans="2:12" x14ac:dyDescent="0.3">
      <c r="B10" s="1" t="s">
        <v>26</v>
      </c>
    </row>
    <row r="11" spans="2:12" x14ac:dyDescent="0.3">
      <c r="B11" s="1" t="s">
        <v>27</v>
      </c>
    </row>
    <row r="12" spans="2:12" x14ac:dyDescent="0.3">
      <c r="B12" s="5" t="s">
        <v>0</v>
      </c>
      <c r="C12" s="10">
        <f>C5-C8</f>
        <v>0</v>
      </c>
      <c r="D12" s="10">
        <f>D5-D8</f>
        <v>0</v>
      </c>
      <c r="E12" s="10">
        <f>E5-E8</f>
        <v>0</v>
      </c>
      <c r="F12" s="10">
        <f t="shared" ref="F12:L12" si="2">F5-F8</f>
        <v>0</v>
      </c>
      <c r="G12" s="10">
        <f t="shared" si="2"/>
        <v>0</v>
      </c>
      <c r="H12" s="10">
        <f t="shared" si="2"/>
        <v>0</v>
      </c>
      <c r="I12" s="10">
        <f t="shared" si="2"/>
        <v>0</v>
      </c>
      <c r="J12" s="10">
        <f t="shared" si="2"/>
        <v>0</v>
      </c>
      <c r="K12" s="10">
        <f t="shared" si="2"/>
        <v>0</v>
      </c>
      <c r="L12" s="10">
        <f t="shared" si="2"/>
        <v>0</v>
      </c>
    </row>
    <row r="13" spans="2:12" x14ac:dyDescent="0.3">
      <c r="B13" s="5" t="s">
        <v>1</v>
      </c>
      <c r="C13" s="7"/>
      <c r="D13" s="6"/>
      <c r="E13" s="6"/>
      <c r="F13" s="6"/>
      <c r="G13" s="6"/>
      <c r="H13" s="6"/>
      <c r="I13" s="6"/>
      <c r="J13" s="6"/>
      <c r="K13" s="6"/>
      <c r="L13" s="6"/>
    </row>
    <row r="14" spans="2:12" x14ac:dyDescent="0.3">
      <c r="B14" s="1" t="s">
        <v>2</v>
      </c>
    </row>
    <row r="15" spans="2:12" x14ac:dyDescent="0.3">
      <c r="B15" s="1" t="s">
        <v>3</v>
      </c>
    </row>
    <row r="16" spans="2:12" x14ac:dyDescent="0.3">
      <c r="B16" s="1" t="s">
        <v>4</v>
      </c>
    </row>
    <row r="17" spans="2:12" x14ac:dyDescent="0.3">
      <c r="B17" s="1" t="s">
        <v>5</v>
      </c>
    </row>
    <row r="18" spans="2:12" x14ac:dyDescent="0.3">
      <c r="B18" s="1" t="s">
        <v>6</v>
      </c>
    </row>
    <row r="19" spans="2:12" x14ac:dyDescent="0.3">
      <c r="B19" s="1" t="s">
        <v>7</v>
      </c>
    </row>
    <row r="20" spans="2:12" x14ac:dyDescent="0.3">
      <c r="B20" s="1" t="s">
        <v>28</v>
      </c>
    </row>
    <row r="21" spans="2:12" x14ac:dyDescent="0.3">
      <c r="B21" s="1" t="s">
        <v>29</v>
      </c>
    </row>
    <row r="25" spans="2:12" x14ac:dyDescent="0.3">
      <c r="B25" s="5" t="s">
        <v>14</v>
      </c>
      <c r="C25" s="10">
        <f>SUM(C14:C24)</f>
        <v>0</v>
      </c>
      <c r="D25" s="10">
        <f t="shared" ref="D25:L25" si="3">SUM(D14:D24)</f>
        <v>0</v>
      </c>
      <c r="E25" s="10">
        <f t="shared" si="3"/>
        <v>0</v>
      </c>
      <c r="F25" s="10">
        <f t="shared" si="3"/>
        <v>0</v>
      </c>
      <c r="G25" s="10">
        <f t="shared" si="3"/>
        <v>0</v>
      </c>
      <c r="H25" s="10">
        <f t="shared" si="3"/>
        <v>0</v>
      </c>
      <c r="I25" s="10">
        <f t="shared" si="3"/>
        <v>0</v>
      </c>
      <c r="J25" s="10">
        <f t="shared" si="3"/>
        <v>0</v>
      </c>
      <c r="K25" s="10">
        <f t="shared" si="3"/>
        <v>0</v>
      </c>
      <c r="L25" s="10">
        <f t="shared" si="3"/>
        <v>0</v>
      </c>
    </row>
    <row r="26" spans="2:12" x14ac:dyDescent="0.3">
      <c r="B26" s="5" t="s">
        <v>8</v>
      </c>
      <c r="C26" s="10">
        <f>C12-C25</f>
        <v>0</v>
      </c>
      <c r="D26" s="10">
        <f t="shared" ref="D26:L26" si="4">D12-D25</f>
        <v>0</v>
      </c>
      <c r="E26" s="10">
        <f t="shared" si="4"/>
        <v>0</v>
      </c>
      <c r="F26" s="10">
        <f t="shared" si="4"/>
        <v>0</v>
      </c>
      <c r="G26" s="10">
        <f t="shared" si="4"/>
        <v>0</v>
      </c>
      <c r="H26" s="10">
        <f t="shared" si="4"/>
        <v>0</v>
      </c>
      <c r="I26" s="10">
        <f t="shared" si="4"/>
        <v>0</v>
      </c>
      <c r="J26" s="10">
        <f t="shared" si="4"/>
        <v>0</v>
      </c>
      <c r="K26" s="10">
        <f t="shared" si="4"/>
        <v>0</v>
      </c>
      <c r="L26" s="10">
        <f t="shared" si="4"/>
        <v>0</v>
      </c>
    </row>
    <row r="27" spans="2:12" x14ac:dyDescent="0.3">
      <c r="B27" s="8" t="s">
        <v>30</v>
      </c>
      <c r="C27" s="1"/>
      <c r="F27" s="2"/>
    </row>
    <row r="28" spans="2:12" x14ac:dyDescent="0.3">
      <c r="B28" s="9" t="s">
        <v>31</v>
      </c>
      <c r="C28" s="1"/>
      <c r="F28" s="2"/>
    </row>
    <row r="29" spans="2:12" x14ac:dyDescent="0.3">
      <c r="B29" s="8" t="s">
        <v>32</v>
      </c>
      <c r="C29" s="4"/>
      <c r="F29" s="2"/>
    </row>
    <row r="30" spans="2:12" x14ac:dyDescent="0.3">
      <c r="B30" s="8" t="s">
        <v>33</v>
      </c>
      <c r="C30" s="1"/>
      <c r="F30" s="2"/>
    </row>
    <row r="31" spans="2:12" x14ac:dyDescent="0.3">
      <c r="B31" s="8" t="s">
        <v>34</v>
      </c>
      <c r="C31" s="1"/>
      <c r="F31" s="2"/>
    </row>
    <row r="32" spans="2:12" x14ac:dyDescent="0.3">
      <c r="B32" s="8" t="s">
        <v>35</v>
      </c>
      <c r="C32" s="1"/>
      <c r="F32" s="2"/>
    </row>
    <row r="34" spans="2:12" ht="16.2" x14ac:dyDescent="0.35">
      <c r="B34" s="11" t="s">
        <v>36</v>
      </c>
      <c r="C34" s="12">
        <f>C26-C27-C28+C29-C30-C31-C32</f>
        <v>0</v>
      </c>
      <c r="D34" s="12">
        <f t="shared" ref="D34:L34" si="5">D26-D27-D28+D29-D30-D31-D32</f>
        <v>0</v>
      </c>
      <c r="E34" s="12">
        <f t="shared" si="5"/>
        <v>0</v>
      </c>
      <c r="F34" s="12">
        <f t="shared" si="5"/>
        <v>0</v>
      </c>
      <c r="G34" s="12">
        <f t="shared" si="5"/>
        <v>0</v>
      </c>
      <c r="H34" s="12">
        <f t="shared" si="5"/>
        <v>0</v>
      </c>
      <c r="I34" s="12">
        <f t="shared" si="5"/>
        <v>0</v>
      </c>
      <c r="J34" s="12">
        <f t="shared" si="5"/>
        <v>0</v>
      </c>
      <c r="K34" s="12">
        <f t="shared" si="5"/>
        <v>0</v>
      </c>
      <c r="L34" s="12">
        <f t="shared" si="5"/>
        <v>0</v>
      </c>
    </row>
    <row r="37" spans="2:12" x14ac:dyDescent="0.3">
      <c r="B37" s="1" t="s">
        <v>37</v>
      </c>
      <c r="C37" s="2" t="e">
        <f>C34/C5</f>
        <v>#DIV/0!</v>
      </c>
      <c r="D37" s="2" t="e">
        <f t="shared" ref="D37:L37" si="6">D34/D5</f>
        <v>#DIV/0!</v>
      </c>
      <c r="E37" s="2" t="e">
        <f t="shared" si="6"/>
        <v>#DIV/0!</v>
      </c>
      <c r="F37" s="2" t="e">
        <f t="shared" si="6"/>
        <v>#DIV/0!</v>
      </c>
      <c r="G37" s="2" t="e">
        <f t="shared" si="6"/>
        <v>#DIV/0!</v>
      </c>
      <c r="H37" s="2" t="e">
        <f t="shared" si="6"/>
        <v>#DIV/0!</v>
      </c>
      <c r="I37" s="2" t="e">
        <f t="shared" si="6"/>
        <v>#DIV/0!</v>
      </c>
      <c r="J37" s="2" t="e">
        <f t="shared" si="6"/>
        <v>#DIV/0!</v>
      </c>
      <c r="K37" s="2" t="e">
        <f t="shared" si="6"/>
        <v>#DIV/0!</v>
      </c>
      <c r="L37" s="2" t="e">
        <f t="shared" si="6"/>
        <v>#DIV/0!</v>
      </c>
    </row>
    <row r="38" spans="2:12" x14ac:dyDescent="0.3">
      <c r="B38" s="1" t="s">
        <v>38</v>
      </c>
      <c r="C38" s="2" t="e">
        <f>C26/C5</f>
        <v>#DIV/0!</v>
      </c>
      <c r="D38" s="2" t="e">
        <f t="shared" ref="D38:L38" si="7">D26/D5</f>
        <v>#DIV/0!</v>
      </c>
      <c r="E38" s="2" t="e">
        <f t="shared" si="7"/>
        <v>#DIV/0!</v>
      </c>
      <c r="F38" s="2" t="e">
        <f t="shared" si="7"/>
        <v>#DIV/0!</v>
      </c>
      <c r="G38" s="2" t="e">
        <f t="shared" si="7"/>
        <v>#DIV/0!</v>
      </c>
      <c r="H38" s="2" t="e">
        <f t="shared" si="7"/>
        <v>#DIV/0!</v>
      </c>
      <c r="I38" s="2" t="e">
        <f t="shared" si="7"/>
        <v>#DIV/0!</v>
      </c>
      <c r="J38" s="2" t="e">
        <f t="shared" si="7"/>
        <v>#DIV/0!</v>
      </c>
      <c r="K38" s="2" t="e">
        <f t="shared" si="7"/>
        <v>#DIV/0!</v>
      </c>
      <c r="L38" s="2" t="e">
        <f t="shared" si="7"/>
        <v>#DIV/0!</v>
      </c>
    </row>
  </sheetData>
  <mergeCells count="1">
    <mergeCell ref="B2:L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2024-09-06T09:11:21Z</dcterms:modified>
</cp:coreProperties>
</file>